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65" activeTab="0"/>
  </bookViews>
  <sheets>
    <sheet name="TROSK" sheetId="1" r:id="rId1"/>
  </sheets>
  <definedNames>
    <definedName name="_xlnm.Print_Area" localSheetId="0">'TROSK'!$A$1:$F$81</definedName>
  </definedNames>
  <calcPr fullCalcOnLoad="1"/>
</workbook>
</file>

<file path=xl/sharedStrings.xml><?xml version="1.0" encoding="utf-8"?>
<sst xmlns="http://schemas.openxmlformats.org/spreadsheetml/2006/main" count="89" uniqueCount="57">
  <si>
    <t>Izvođač radova je dužan ograditi gradilište s odgovarajućom ogradom, rampama i ulazima kako bi se spriječio ulazak nezaposlenim osobama, te s time spriječio mogući nastanak ozljede na radu kod nezaposlenih osoba.</t>
  </si>
  <si>
    <t>paušal</t>
  </si>
  <si>
    <t>m2</t>
  </si>
  <si>
    <t>m3</t>
  </si>
  <si>
    <t>Broj stavke</t>
  </si>
  <si>
    <t>OPIS RADOVA</t>
  </si>
  <si>
    <t>Jedinica mjere</t>
  </si>
  <si>
    <t>Količina</t>
  </si>
  <si>
    <t xml:space="preserve">Uračunati taksu za odvoz materijala na deponij. </t>
  </si>
  <si>
    <t>Napomena:</t>
  </si>
  <si>
    <t>Za sve radove uračunati nabava, transport i ugradba materijala.</t>
  </si>
  <si>
    <t>OPĆA NAPOMENA:</t>
  </si>
  <si>
    <t>betoniranje</t>
  </si>
  <si>
    <r>
      <t>Za</t>
    </r>
    <r>
      <rPr>
        <b/>
        <sz val="10"/>
        <rFont val="Arial"/>
        <family val="2"/>
      </rPr>
      <t xml:space="preserve"> nepredviđene i naknadne  radove</t>
    </r>
    <r>
      <rPr>
        <sz val="10"/>
        <rFont val="Arial"/>
        <family val="2"/>
      </rPr>
      <t xml:space="preserve"> koji se mogu pojaviti u tijeku izvođenja osigurati iznos 10% od ukupne vrijednosti radova .</t>
    </r>
  </si>
  <si>
    <r>
      <t xml:space="preserve">Izvođač radova je dužan postaviti </t>
    </r>
    <r>
      <rPr>
        <b/>
        <sz val="10"/>
        <rFont val="Arial"/>
        <family val="2"/>
      </rPr>
      <t>gradilišnu ploču</t>
    </r>
    <r>
      <rPr>
        <sz val="10"/>
        <rFont val="Arial"/>
        <family val="2"/>
      </rPr>
      <t xml:space="preserve"> prema članku 134. Zakona o gradnji RH (NN br. 153/13)
Gradilište mora biti označeno pločom koja mora sadržavati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datum prijave početka građenbja, kao i naznaku da se radi o kulturnom dobru ako se radovi izvode na građevini upisanoj u Registar kulturnih dobara Republike Hrvatske. 
</t>
    </r>
  </si>
  <si>
    <t>1.</t>
  </si>
  <si>
    <t>2.</t>
  </si>
  <si>
    <r>
      <rPr>
        <b/>
        <sz val="10"/>
        <rFont val="Arial"/>
        <family val="2"/>
      </rPr>
      <t>Ograda gradilišta</t>
    </r>
    <r>
      <rPr>
        <sz val="10"/>
        <rFont val="Arial"/>
        <family val="2"/>
      </rPr>
      <t xml:space="preserve"> prema Zakonu o gradnji RH (NN br.153/13). </t>
    </r>
  </si>
  <si>
    <t>3.</t>
  </si>
  <si>
    <t>4.</t>
  </si>
  <si>
    <r>
      <t xml:space="preserve">Nabava, transport i izvedba </t>
    </r>
    <r>
      <rPr>
        <b/>
        <sz val="10"/>
        <rFont val="Arial"/>
        <family val="2"/>
      </rPr>
      <t>kamenog nasipa</t>
    </r>
    <r>
      <rPr>
        <sz val="10"/>
        <rFont val="Arial"/>
        <family val="2"/>
      </rPr>
      <t xml:space="preserve"> od zdravog kamenog vapnenca zapremninske mase ne manje  od 2500kg/m3. Krupnoća kamene mase 1-50 kg sa sadržajem kamene sitneži ispod 1 kg najviše 10%.</t>
    </r>
  </si>
  <si>
    <t>5.</t>
  </si>
  <si>
    <r>
      <rPr>
        <b/>
        <sz val="10"/>
        <rFont val="HRTimes"/>
        <family val="0"/>
      </rPr>
      <t>Dobava, nasipanje i nabijanje  sloja kamenog nabačaja</t>
    </r>
    <r>
      <rPr>
        <sz val="10"/>
        <rFont val="HRTimes"/>
        <family val="0"/>
      </rPr>
      <t xml:space="preserve"> prema kotama iz projekta, debljine 15 cm.</t>
    </r>
  </si>
  <si>
    <t>6.</t>
  </si>
  <si>
    <t>7.</t>
  </si>
  <si>
    <t>8.</t>
  </si>
  <si>
    <t>9.</t>
  </si>
  <si>
    <t xml:space="preserve">Betoniranje zida betonom C25/30 u oplati sa potrebnom armaturom.   </t>
  </si>
  <si>
    <t>14.</t>
  </si>
  <si>
    <t>TROŠKOVNIK GRADITELJSKO-ZANATSKIH RADOVA</t>
  </si>
  <si>
    <t>Sve dimenzije za gradnju iz ovog projekta, kao i količine troškovnika, su orijentacijske, budući nam zbog nepravilne konfiguracije terena i prirodnih stijena nedostaju precizne visinske i horizontalne kote. Stoga je kod izvođenja potrebno projektirano stanje prilagoditi stvarnom stanju na terenu. Ukoliko se na licu mjesta ustanovi drugačije postojeće stanje, moguće su izmjene u toku građenja. Kod većih odstupanja potrebno je konzultirati predstavnika investitora, nadzornog inženjera i projektanta.</t>
  </si>
  <si>
    <r>
      <rPr>
        <b/>
        <sz val="10"/>
        <rFont val="Arial"/>
        <family val="2"/>
      </rPr>
      <t>Strojni iskop</t>
    </r>
    <r>
      <rPr>
        <sz val="10"/>
        <rFont val="Arial"/>
        <family val="2"/>
      </rPr>
      <t xml:space="preserve"> </t>
    </r>
    <r>
      <rPr>
        <b/>
        <sz val="10"/>
        <rFont val="Arial"/>
        <family val="2"/>
      </rPr>
      <t xml:space="preserve">terena </t>
    </r>
    <r>
      <rPr>
        <sz val="10"/>
        <rFont val="Arial"/>
        <family val="2"/>
      </rPr>
      <t>prema kotama iz projekta. Stavka obuhvaća utovar iskopanog materijala u prijevozno sredstvo i odvoženje na deponij. Obračun  po m3 iskopanog materijala u sraslom stanju.</t>
    </r>
  </si>
  <si>
    <r>
      <rPr>
        <b/>
        <sz val="10"/>
        <rFont val="HRTimes"/>
        <family val="0"/>
      </rPr>
      <t xml:space="preserve">Strojni iskop za temelje rubnog zida šetnice, </t>
    </r>
    <r>
      <rPr>
        <sz val="10"/>
        <rFont val="HRTimes"/>
        <family val="0"/>
      </rPr>
      <t>sa utovarom i odvoženjem na deponij.</t>
    </r>
    <r>
      <rPr>
        <sz val="10"/>
        <rFont val="HRTimes"/>
        <family val="0"/>
      </rPr>
      <t xml:space="preserve"> Napomena: Veći dio se odnosi na zasjecanje u stijeni. Obračun  po m3.
</t>
    </r>
  </si>
  <si>
    <r>
      <rPr>
        <b/>
        <sz val="10"/>
        <rFont val="Arial"/>
        <family val="2"/>
      </rPr>
      <t xml:space="preserve">Rušenje stepenica na tlu, </t>
    </r>
    <r>
      <rPr>
        <sz val="10"/>
        <rFont val="Arial"/>
        <family val="2"/>
      </rPr>
      <t>. Stavka obuhvaća utovar materijala u prijevozno sredstvo i odvoženje na deponij. Obračun  po m3.</t>
    </r>
  </si>
  <si>
    <r>
      <rPr>
        <b/>
        <sz val="10"/>
        <rFont val="Arial"/>
        <family val="2"/>
      </rPr>
      <t xml:space="preserve">Rušenje zidova od betona. </t>
    </r>
    <r>
      <rPr>
        <sz val="10"/>
        <rFont val="Arial"/>
        <family val="2"/>
      </rPr>
      <t>Stavka buhvaća utovar materijala u prijevozno sredstvo i odvoženje na deponij. Obračun  po m3.</t>
    </r>
  </si>
  <si>
    <r>
      <rPr>
        <b/>
        <sz val="10"/>
        <rFont val="HRTimes"/>
        <family val="0"/>
      </rPr>
      <t>Betoniranje rubnog zida šetnice</t>
    </r>
    <r>
      <rPr>
        <sz val="10"/>
        <rFont val="HRTimes"/>
        <family val="0"/>
      </rPr>
      <t>. Prema morskoj strani šetnica je omeđena potpornim betonskim zidom  debljine 40 cm,promjenjive visine. Na jednom dijelu šetnice ,u dužini cca 33 m, kota vrha zida je 40cm viša od kote šetnice, a na preostalom dijelu, u dužini cca 100 m, je vrh zida  u razini šetnice. Zid temeljiti na betonskom temelju 40, odnosno 75</t>
    </r>
    <r>
      <rPr>
        <sz val="10"/>
        <color indexed="10"/>
        <rFont val="HRTimes"/>
        <family val="0"/>
      </rPr>
      <t xml:space="preserve"> </t>
    </r>
    <r>
      <rPr>
        <sz val="10"/>
        <rFont val="HRTimes"/>
        <family val="0"/>
      </rPr>
      <t xml:space="preserve">cm a dubine prema stanju na terenu. Zid je armirano - betonski u jednostranoj oplati, vidljiva (južna) ploha obzidana lokalnim nepravilnim komadima kamena različite veličine u slobodnom vezu, debljine 15 cm, a bez ispunjavanja sljubnica. Vrh zida obložiti istom vrstom kamena, u debljini cca 5 cm. Zid betonirati sa radnim reškama, u kampadama po 6m. Betonirati betonom C25/30 u oplati sa potrebnom armaturom. Zid armirati sa R-335 na plohi u kontaktu sa tlom i sa Q-188 u tlačnoj zoni. Osigurati zaštitni sloj armature od 5cm. Betonska smjesa se pravi iz agregata granulometrijskog sastava prema propisanim krivuljama na max. veličinu zrna do 31,5mm sa sulfatno-rezistentnim cementom u količini 350 kg/m3. Cement po proizvođaču mora biti označen kao cement za radove u moru. Dopuštena je upotreba normalnog cementa uz dodatak aditiva na način da se dobije ista kvaliteta betona. Ukupna dužina zida je 133m. </t>
    </r>
  </si>
  <si>
    <t xml:space="preserve">Betoniranje temelja , betonom  C25/30 u oplati sa potrebnom armaturom.   </t>
  </si>
  <si>
    <t>ispod šetnice</t>
  </si>
  <si>
    <t>ispod rubnog zida</t>
  </si>
  <si>
    <t>Iskop obračunat u stavci 5.</t>
  </si>
  <si>
    <t>kamrni nabačaj obračunat u stavci 7.</t>
  </si>
  <si>
    <t>obloga kamenom 15cm</t>
  </si>
  <si>
    <t>poklopnica 5cm</t>
  </si>
  <si>
    <t>10.</t>
  </si>
  <si>
    <r>
      <t xml:space="preserve">Betoniranje stepenica </t>
    </r>
    <r>
      <rPr>
        <sz val="10"/>
        <rFont val="HRTimes"/>
        <family val="0"/>
      </rPr>
      <t>na označenim mjestima , betonom MB C25/30, u oplati. Betonska smjesa se pravi iz agregata granulometrijskog sastava prema propisanim krivuljama na max. veličinu zrna do 31,5mm sa sulfatno-rezistentnim cementom u količini 350 kg/m3. Cement po proizvođaču mora biti označen kao cement za radove u moru. Dopuštena je upotreba normalnog cementa uz dodatak aditiva na način da se dobije ista kvaliteta betona. Gazišta zaglađena cementnim mortom.</t>
    </r>
  </si>
  <si>
    <r>
      <rPr>
        <b/>
        <sz val="10"/>
        <rFont val="HRTimes"/>
        <family val="0"/>
      </rPr>
      <t>Betoniranje klupe</t>
    </r>
    <r>
      <rPr>
        <sz val="10"/>
        <rFont val="HRTimes"/>
        <family val="0"/>
      </rPr>
      <t xml:space="preserve"> širine cca 40cm, visine cca 45 cm, dužine cca 112,5m, sa gornjom površinom  u padu 1%. Vanjsku površinu zagladiti cementnim malterom i rub zaobliti . Voditi računa da se prilikom betoniranja predvide radne reške svakih cca 5-6m. Betonirati betonom C25/30 u oplati sa potrebnom armaturom. Armirati sa R-335 na plohi u kontaktu sa tlom i sa Q-188 u tlačnoj zoni. Osigurati zaštitni sloj armature od 5cm. Betonska smjesa se pravi iz agregata granulometrijskog sastava prema propisanim krivuljama na max. veličinu zrna do 31,5mm sa sulfatno-rezistentnim cementom u količini 350 kg/m3. Cement po proizvođaču mora biti označen kao cement za radove u moru. Dopuštena je upotreba normalnog cementa uz dodatak aditiva na način da se dobije ista kvaliteta betona.</t>
    </r>
  </si>
  <si>
    <t>11.</t>
  </si>
  <si>
    <r>
      <rPr>
        <b/>
        <sz val="10"/>
        <rFont val="HRTimes"/>
        <family val="0"/>
      </rPr>
      <t xml:space="preserve">Obrada poda šetnice. </t>
    </r>
    <r>
      <rPr>
        <sz val="10"/>
        <rFont val="HRTimes"/>
        <family val="0"/>
      </rPr>
      <t xml:space="preserve">Površina šetnice će se nasuti slojem šljunka granulacije 16-32 mm, sveukupno  u debljini 15 cm, a sve iznad sloja kamenog nabačaja  koji je obračunat stavkom 7. </t>
    </r>
  </si>
  <si>
    <t>12.</t>
  </si>
  <si>
    <t>13.</t>
  </si>
  <si>
    <r>
      <rPr>
        <b/>
        <sz val="10"/>
        <rFont val="HRTimes"/>
        <family val="0"/>
      </rPr>
      <t>Nasipanje šljunkom</t>
    </r>
    <r>
      <rPr>
        <sz val="10"/>
        <rFont val="HRTimes"/>
        <family val="0"/>
      </rPr>
      <t xml:space="preserve"> (lokalni šljunak) morskog pojasa između postojećih kamenih sika.  Šljunak sitnije granulacije (prethodno prosijanim bez kamene sitneži), na dnu krupniji a pri vrhu sitniji kamen, koji će se djelovanjem mora pretvoriti u žalo. Nasuti dio plaže treba redovno dohranjivati zbog djelovanja mora. Napomena: Kako nam nisu poznare dubine mora, ne može se odrediti potrebna kubatura. Površona se odnosi samo na dio plaže iznad kote mora.</t>
    </r>
  </si>
  <si>
    <t>Jedinična cjena (EUR)</t>
  </si>
  <si>
    <t>Ukupni iznos (EUR)</t>
  </si>
  <si>
    <t>UKUPNO (EUR):</t>
  </si>
  <si>
    <t>PDV (EUR):</t>
  </si>
  <si>
    <t>UKUPNO S PDV-OM (EUR):</t>
  </si>
  <si>
    <r>
      <t xml:space="preserve">TROŠKOVNIK                                                       </t>
    </r>
    <r>
      <rPr>
        <b/>
        <sz val="14"/>
        <rFont val="Times New Roman"/>
        <family val="1"/>
      </rPr>
      <t>UREĐENJE PLAŽE MASLINICA OD PUNTE PREMA TEPLOM BOKU</t>
    </r>
  </si>
</sst>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quot;Da&quot;;&quot;Da&quot;;&quot;Ne&quot;"/>
    <numFmt numFmtId="170" formatCode="&quot;Istina&quot;;&quot;Istina&quot;;&quot;Laž&quot;"/>
    <numFmt numFmtId="171" formatCode="&quot;Uključeno&quot;;&quot;Uključeno&quot;;&quot;Isključeno&quot;"/>
    <numFmt numFmtId="172" formatCode="[$¥€-2]\ #,##0.00_);[Red]\([$€-2]\ #,##0.00\)"/>
  </numFmts>
  <fonts count="49">
    <font>
      <sz val="10"/>
      <name val="Arial"/>
      <family val="0"/>
    </font>
    <font>
      <b/>
      <i/>
      <sz val="10"/>
      <name val="Arial"/>
      <family val="2"/>
    </font>
    <font>
      <sz val="10"/>
      <name val="HRTimes"/>
      <family val="0"/>
    </font>
    <font>
      <b/>
      <sz val="10"/>
      <name val="HRTimes"/>
      <family val="0"/>
    </font>
    <font>
      <sz val="8"/>
      <name val="Arial"/>
      <family val="2"/>
    </font>
    <font>
      <b/>
      <sz val="10"/>
      <name val="Arial"/>
      <family val="2"/>
    </font>
    <font>
      <sz val="10"/>
      <name val="Arial Narrow"/>
      <family val="2"/>
    </font>
    <font>
      <b/>
      <sz val="12"/>
      <name val="Arial"/>
      <family val="2"/>
    </font>
    <font>
      <sz val="10"/>
      <color indexed="10"/>
      <name val="HRTimes"/>
      <family val="0"/>
    </font>
    <font>
      <b/>
      <sz val="2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3"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horizontal="center" vertical="center"/>
    </xf>
    <xf numFmtId="4" fontId="0" fillId="0" borderId="0" xfId="0" applyNumberFormat="1" applyFont="1" applyFill="1" applyAlignment="1">
      <alignment horizontal="right" vertical="center"/>
    </xf>
    <xf numFmtId="4" fontId="3" fillId="0" borderId="10" xfId="0" applyNumberFormat="1" applyFont="1" applyFill="1" applyBorder="1" applyAlignment="1">
      <alignment vertical="center"/>
    </xf>
    <xf numFmtId="4" fontId="5" fillId="0" borderId="10" xfId="0" applyNumberFormat="1" applyFont="1" applyFill="1" applyBorder="1" applyAlignment="1">
      <alignment vertical="center"/>
    </xf>
    <xf numFmtId="4" fontId="5"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5" fillId="0" borderId="10" xfId="0" applyFont="1" applyBorder="1" applyAlignment="1">
      <alignment/>
    </xf>
    <xf numFmtId="0" fontId="2" fillId="0" borderId="10" xfId="0" applyFont="1" applyFill="1" applyBorder="1" applyAlignment="1">
      <alignment horizontal="center" vertical="top"/>
    </xf>
    <xf numFmtId="0" fontId="0" fillId="0" borderId="10" xfId="0" applyFont="1" applyFill="1" applyBorder="1" applyAlignment="1">
      <alignment horizontal="justify" vertical="top" wrapText="1"/>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0" fontId="6" fillId="0" borderId="10" xfId="0" applyFont="1" applyBorder="1" applyAlignment="1">
      <alignment vertical="center" wrapText="1"/>
    </xf>
    <xf numFmtId="4" fontId="2"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2" fillId="0" borderId="10" xfId="0" applyFont="1" applyFill="1" applyBorder="1" applyAlignment="1">
      <alignment horizontal="left" vertical="top"/>
    </xf>
    <xf numFmtId="0" fontId="2" fillId="0" borderId="10" xfId="0" applyFont="1" applyFill="1" applyBorder="1" applyAlignment="1">
      <alignment horizontal="justify" vertical="top" wrapText="1"/>
    </xf>
    <xf numFmtId="0" fontId="2"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2" fillId="0" borderId="10" xfId="0" applyFont="1" applyFill="1" applyBorder="1" applyAlignment="1">
      <alignment horizontal="left" vertical="top"/>
    </xf>
    <xf numFmtId="0" fontId="0" fillId="0" borderId="10" xfId="0" applyFont="1" applyFill="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justify" wrapText="1"/>
    </xf>
    <xf numFmtId="4" fontId="2" fillId="0" borderId="10" xfId="0" applyNumberFormat="1" applyFont="1" applyFill="1" applyBorder="1" applyAlignment="1">
      <alignment horizontal="right"/>
    </xf>
    <xf numFmtId="0" fontId="2" fillId="0" borderId="10" xfId="0" applyFont="1" applyFill="1" applyBorder="1" applyAlignment="1">
      <alignment horizontal="justify" vertical="top" wrapText="1"/>
    </xf>
    <xf numFmtId="0" fontId="2" fillId="0" borderId="10" xfId="0" applyFont="1" applyFill="1" applyBorder="1" applyAlignment="1">
      <alignment horizontal="justify" vertical="top"/>
    </xf>
    <xf numFmtId="0" fontId="0" fillId="0" borderId="10" xfId="0" applyFont="1" applyFill="1" applyBorder="1" applyAlignment="1">
      <alignment horizontal="center"/>
    </xf>
    <xf numFmtId="0" fontId="0" fillId="0" borderId="10" xfId="0" applyFont="1" applyFill="1" applyBorder="1" applyAlignment="1">
      <alignment/>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vertical="center" wrapText="1"/>
    </xf>
    <xf numFmtId="0" fontId="5" fillId="0" borderId="10" xfId="0" applyFont="1" applyFill="1" applyBorder="1" applyAlignment="1">
      <alignment/>
    </xf>
    <xf numFmtId="0" fontId="5" fillId="0" borderId="10" xfId="0" applyFont="1" applyFill="1" applyBorder="1" applyAlignment="1">
      <alignment/>
    </xf>
    <xf numFmtId="0" fontId="9" fillId="0" borderId="11"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5" fillId="0" borderId="10" xfId="0" applyFont="1" applyBorder="1" applyAlignment="1">
      <alignment/>
    </xf>
    <xf numFmtId="0" fontId="1" fillId="0" borderId="10" xfId="0" applyFont="1" applyFill="1" applyBorder="1" applyAlignment="1">
      <alignment vertical="top"/>
    </xf>
    <xf numFmtId="0" fontId="2" fillId="0" borderId="10" xfId="0" applyFont="1" applyFill="1" applyBorder="1" applyAlignment="1">
      <alignment horizontal="left" vertical="top"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75</xdr:row>
      <xdr:rowOff>0</xdr:rowOff>
    </xdr:from>
    <xdr:ext cx="180975" cy="266700"/>
    <xdr:sp fLocksText="0">
      <xdr:nvSpPr>
        <xdr:cNvPr id="1" name="TekstniOkvir 1"/>
        <xdr:cNvSpPr txBox="1">
          <a:spLocks noChangeArrowheads="1"/>
        </xdr:cNvSpPr>
      </xdr:nvSpPr>
      <xdr:spPr>
        <a:xfrm>
          <a:off x="3238500" y="367950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371475</xdr:colOff>
      <xdr:row>81</xdr:row>
      <xdr:rowOff>0</xdr:rowOff>
    </xdr:from>
    <xdr:ext cx="180975" cy="266700"/>
    <xdr:sp fLocksText="0">
      <xdr:nvSpPr>
        <xdr:cNvPr id="2" name="TekstniOkvir 1"/>
        <xdr:cNvSpPr txBox="1">
          <a:spLocks noChangeArrowheads="1"/>
        </xdr:cNvSpPr>
      </xdr:nvSpPr>
      <xdr:spPr>
        <a:xfrm>
          <a:off x="3238500" y="37795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1"/>
  <sheetViews>
    <sheetView tabSelected="1" view="pageBreakPreview" zoomScaleSheetLayoutView="100" workbookViewId="0" topLeftCell="A64">
      <selection activeCell="F78" sqref="F78"/>
    </sheetView>
  </sheetViews>
  <sheetFormatPr defaultColWidth="9.140625" defaultRowHeight="12.75"/>
  <cols>
    <col min="1" max="1" width="7.28125" style="3" customWidth="1"/>
    <col min="2" max="2" width="35.7109375" style="4" customWidth="1"/>
    <col min="3" max="3" width="9.421875" style="5" customWidth="1"/>
    <col min="4" max="4" width="10.421875" style="5" customWidth="1"/>
    <col min="5" max="5" width="10.7109375" style="5" customWidth="1"/>
    <col min="6" max="6" width="12.7109375" style="6" customWidth="1"/>
    <col min="7" max="16384" width="9.140625" style="2" customWidth="1"/>
  </cols>
  <sheetData>
    <row r="1" spans="1:6" s="1" customFormat="1" ht="72" customHeight="1">
      <c r="A1" s="39" t="s">
        <v>56</v>
      </c>
      <c r="B1" s="39"/>
      <c r="C1" s="39"/>
      <c r="D1" s="39"/>
      <c r="E1" s="39"/>
      <c r="F1" s="39"/>
    </row>
    <row r="2" spans="1:6" s="1" customFormat="1" ht="35.25" customHeight="1">
      <c r="A2" s="10" t="s">
        <v>4</v>
      </c>
      <c r="B2" s="10" t="s">
        <v>5</v>
      </c>
      <c r="C2" s="11" t="s">
        <v>6</v>
      </c>
      <c r="D2" s="11" t="s">
        <v>7</v>
      </c>
      <c r="E2" s="11" t="s">
        <v>51</v>
      </c>
      <c r="F2" s="11" t="s">
        <v>52</v>
      </c>
    </row>
    <row r="3" spans="1:6" s="1" customFormat="1" ht="16.5" customHeight="1">
      <c r="A3" s="44" t="s">
        <v>29</v>
      </c>
      <c r="B3" s="45"/>
      <c r="C3" s="45"/>
      <c r="D3" s="45"/>
      <c r="E3" s="45"/>
      <c r="F3" s="46"/>
    </row>
    <row r="4" spans="1:6" s="1" customFormat="1" ht="13.5" customHeight="1">
      <c r="A4" s="47"/>
      <c r="B4" s="48"/>
      <c r="C4" s="48"/>
      <c r="D4" s="48"/>
      <c r="E4" s="48"/>
      <c r="F4" s="49"/>
    </row>
    <row r="5" spans="1:6" s="1" customFormat="1" ht="25.5" customHeight="1">
      <c r="A5" s="10"/>
      <c r="B5" s="40" t="s">
        <v>11</v>
      </c>
      <c r="C5" s="41"/>
      <c r="D5" s="41"/>
      <c r="E5" s="41"/>
      <c r="F5" s="41"/>
    </row>
    <row r="6" spans="1:6" s="1" customFormat="1" ht="90" customHeight="1">
      <c r="A6" s="14"/>
      <c r="B6" s="40" t="s">
        <v>30</v>
      </c>
      <c r="C6" s="41"/>
      <c r="D6" s="41"/>
      <c r="E6" s="41"/>
      <c r="F6" s="41"/>
    </row>
    <row r="7" spans="1:6" s="1" customFormat="1" ht="11.25" customHeight="1">
      <c r="A7" s="14"/>
      <c r="B7" s="12"/>
      <c r="C7" s="13"/>
      <c r="D7" s="13"/>
      <c r="E7" s="13"/>
      <c r="F7" s="13"/>
    </row>
    <row r="8" spans="1:6" s="1" customFormat="1" ht="11.25" customHeight="1">
      <c r="A8" s="14"/>
      <c r="B8" s="12"/>
      <c r="C8" s="13"/>
      <c r="D8" s="13"/>
      <c r="E8" s="13"/>
      <c r="F8" s="13"/>
    </row>
    <row r="9" spans="1:6" s="1" customFormat="1" ht="27.75" customHeight="1">
      <c r="A9" s="14" t="s">
        <v>15</v>
      </c>
      <c r="B9" s="15" t="s">
        <v>17</v>
      </c>
      <c r="C9" s="13"/>
      <c r="D9" s="13"/>
      <c r="E9" s="13"/>
      <c r="F9" s="13"/>
    </row>
    <row r="10" spans="1:6" s="1" customFormat="1" ht="79.5" customHeight="1">
      <c r="A10" s="14"/>
      <c r="B10" s="15" t="s">
        <v>0</v>
      </c>
      <c r="C10" s="16"/>
      <c r="D10" s="16"/>
      <c r="E10" s="16"/>
      <c r="F10" s="17"/>
    </row>
    <row r="11" spans="1:6" s="1" customFormat="1" ht="14.25" customHeight="1">
      <c r="A11" s="14"/>
      <c r="B11" s="18"/>
      <c r="C11" s="19" t="s">
        <v>1</v>
      </c>
      <c r="D11" s="20">
        <v>1</v>
      </c>
      <c r="E11" s="19"/>
      <c r="F11" s="21">
        <f>D11*E11</f>
        <v>0</v>
      </c>
    </row>
    <row r="12" spans="1:6" s="1" customFormat="1" ht="207.75" customHeight="1">
      <c r="A12" s="14" t="s">
        <v>16</v>
      </c>
      <c r="B12" s="15" t="s">
        <v>14</v>
      </c>
      <c r="C12" s="13"/>
      <c r="D12" s="13"/>
      <c r="E12" s="13"/>
      <c r="F12" s="13"/>
    </row>
    <row r="13" spans="1:6" s="1" customFormat="1" ht="15.75" customHeight="1">
      <c r="A13" s="14"/>
      <c r="B13" s="12"/>
      <c r="C13" s="19" t="s">
        <v>1</v>
      </c>
      <c r="D13" s="20">
        <v>1</v>
      </c>
      <c r="E13" s="19"/>
      <c r="F13" s="21">
        <f>D13*E13</f>
        <v>0</v>
      </c>
    </row>
    <row r="14" spans="1:6" s="1" customFormat="1" ht="56.25" customHeight="1">
      <c r="A14" s="14" t="s">
        <v>18</v>
      </c>
      <c r="B14" s="15" t="s">
        <v>33</v>
      </c>
      <c r="C14" s="19"/>
      <c r="D14" s="20"/>
      <c r="E14" s="13"/>
      <c r="F14" s="21"/>
    </row>
    <row r="15" spans="1:6" s="1" customFormat="1" ht="14.25" customHeight="1">
      <c r="A15" s="14"/>
      <c r="B15" s="15"/>
      <c r="C15" s="19" t="s">
        <v>3</v>
      </c>
      <c r="D15" s="20">
        <v>0.5</v>
      </c>
      <c r="E15" s="19"/>
      <c r="F15" s="21">
        <f>D15*E15</f>
        <v>0</v>
      </c>
    </row>
    <row r="16" spans="1:6" s="1" customFormat="1" ht="51.75" customHeight="1">
      <c r="A16" s="14" t="s">
        <v>19</v>
      </c>
      <c r="B16" s="15" t="s">
        <v>34</v>
      </c>
      <c r="C16" s="19"/>
      <c r="D16" s="20"/>
      <c r="E16" s="13"/>
      <c r="F16" s="21"/>
    </row>
    <row r="17" spans="1:6" s="1" customFormat="1" ht="13.5" customHeight="1">
      <c r="A17" s="14"/>
      <c r="B17" s="15"/>
      <c r="C17" s="19" t="s">
        <v>3</v>
      </c>
      <c r="D17" s="20">
        <v>4</v>
      </c>
      <c r="E17" s="19"/>
      <c r="F17" s="21">
        <f>D17*E17</f>
        <v>0</v>
      </c>
    </row>
    <row r="18" spans="1:6" s="1" customFormat="1" ht="13.5" customHeight="1">
      <c r="A18" s="14"/>
      <c r="B18" s="15"/>
      <c r="C18" s="19"/>
      <c r="D18" s="20"/>
      <c r="E18" s="13"/>
      <c r="F18" s="21"/>
    </row>
    <row r="19" spans="1:6" s="1" customFormat="1" ht="13.5" customHeight="1">
      <c r="A19" s="14"/>
      <c r="B19" s="15"/>
      <c r="C19" s="19"/>
      <c r="D19" s="20"/>
      <c r="E19" s="13"/>
      <c r="F19" s="21"/>
    </row>
    <row r="20" spans="1:6" s="1" customFormat="1" ht="32.25" customHeight="1">
      <c r="A20" s="10" t="s">
        <v>4</v>
      </c>
      <c r="B20" s="10" t="s">
        <v>5</v>
      </c>
      <c r="C20" s="11" t="s">
        <v>6</v>
      </c>
      <c r="D20" s="11" t="s">
        <v>7</v>
      </c>
      <c r="E20" s="11" t="s">
        <v>51</v>
      </c>
      <c r="F20" s="11" t="s">
        <v>52</v>
      </c>
    </row>
    <row r="21" spans="1:6" s="1" customFormat="1" ht="16.5" customHeight="1">
      <c r="A21" s="10"/>
      <c r="B21" s="10"/>
      <c r="C21" s="11"/>
      <c r="D21" s="11"/>
      <c r="E21" s="11"/>
      <c r="F21" s="11"/>
    </row>
    <row r="22" spans="1:6" s="1" customFormat="1" ht="66.75" customHeight="1">
      <c r="A22" s="14" t="s">
        <v>21</v>
      </c>
      <c r="B22" s="15" t="s">
        <v>31</v>
      </c>
      <c r="C22" s="22"/>
      <c r="D22" s="22"/>
      <c r="E22" s="22"/>
      <c r="F22" s="22"/>
    </row>
    <row r="23" spans="1:6" s="1" customFormat="1" ht="16.5" customHeight="1">
      <c r="A23" s="14"/>
      <c r="B23" s="22"/>
      <c r="C23" s="19" t="s">
        <v>3</v>
      </c>
      <c r="D23" s="20">
        <v>55</v>
      </c>
      <c r="E23" s="19"/>
      <c r="F23" s="21">
        <f>D23*E23</f>
        <v>0</v>
      </c>
    </row>
    <row r="24" spans="1:6" s="1" customFormat="1" ht="16.5" customHeight="1">
      <c r="A24" s="14"/>
      <c r="B24" s="22"/>
      <c r="C24" s="19"/>
      <c r="D24" s="20"/>
      <c r="E24" s="19"/>
      <c r="F24" s="21"/>
    </row>
    <row r="25" spans="1:6" s="1" customFormat="1" ht="54" customHeight="1">
      <c r="A25" s="14" t="s">
        <v>23</v>
      </c>
      <c r="B25" s="23" t="s">
        <v>32</v>
      </c>
      <c r="C25" s="22"/>
      <c r="D25" s="22"/>
      <c r="E25" s="22"/>
      <c r="F25" s="22"/>
    </row>
    <row r="26" spans="1:6" s="1" customFormat="1" ht="14.25" customHeight="1">
      <c r="A26" s="14"/>
      <c r="B26" s="23"/>
      <c r="C26" s="19" t="s">
        <v>3</v>
      </c>
      <c r="D26" s="20">
        <v>46</v>
      </c>
      <c r="E26" s="19"/>
      <c r="F26" s="21">
        <f>D26*E26</f>
        <v>0</v>
      </c>
    </row>
    <row r="27" spans="1:6" s="1" customFormat="1" ht="14.25" customHeight="1">
      <c r="A27" s="14"/>
      <c r="B27" s="23"/>
      <c r="C27" s="19"/>
      <c r="D27" s="20"/>
      <c r="E27" s="19"/>
      <c r="F27" s="21"/>
    </row>
    <row r="28" spans="1:6" s="1" customFormat="1" ht="81.75" customHeight="1">
      <c r="A28" s="14" t="s">
        <v>24</v>
      </c>
      <c r="B28" s="15" t="s">
        <v>20</v>
      </c>
      <c r="C28" s="19"/>
      <c r="D28" s="20"/>
      <c r="E28" s="19"/>
      <c r="F28" s="21"/>
    </row>
    <row r="29" spans="1:6" s="1" customFormat="1" ht="13.5" customHeight="1">
      <c r="A29" s="14"/>
      <c r="B29" s="22"/>
      <c r="C29" s="19" t="s">
        <v>3</v>
      </c>
      <c r="D29" s="20">
        <v>7</v>
      </c>
      <c r="E29" s="19"/>
      <c r="F29" s="21">
        <f>D29*E29</f>
        <v>0</v>
      </c>
    </row>
    <row r="30" spans="1:6" s="1" customFormat="1" ht="43.5" customHeight="1">
      <c r="A30" s="14" t="s">
        <v>25</v>
      </c>
      <c r="B30" s="23" t="s">
        <v>22</v>
      </c>
      <c r="C30" s="16"/>
      <c r="D30" s="16"/>
      <c r="E30" s="16"/>
      <c r="F30" s="21"/>
    </row>
    <row r="31" spans="1:6" s="1" customFormat="1" ht="13.5" customHeight="1">
      <c r="A31" s="14"/>
      <c r="B31" s="23" t="s">
        <v>37</v>
      </c>
      <c r="C31" s="19" t="s">
        <v>3</v>
      </c>
      <c r="D31" s="20">
        <v>33</v>
      </c>
      <c r="E31" s="19"/>
      <c r="F31" s="21">
        <f>D31*E31</f>
        <v>0</v>
      </c>
    </row>
    <row r="32" spans="1:6" s="1" customFormat="1" ht="13.5" customHeight="1">
      <c r="A32" s="14"/>
      <c r="B32" s="23" t="s">
        <v>38</v>
      </c>
      <c r="C32" s="19" t="s">
        <v>3</v>
      </c>
      <c r="D32" s="20">
        <v>10</v>
      </c>
      <c r="E32" s="19"/>
      <c r="F32" s="21">
        <f>D32*E32</f>
        <v>0</v>
      </c>
    </row>
    <row r="33" spans="1:6" s="1" customFormat="1" ht="13.5" customHeight="1">
      <c r="A33" s="14"/>
      <c r="B33" s="23"/>
      <c r="C33" s="19"/>
      <c r="D33" s="20"/>
      <c r="E33" s="19"/>
      <c r="F33" s="21"/>
    </row>
    <row r="34" spans="1:6" s="1" customFormat="1" ht="13.5" customHeight="1">
      <c r="A34" s="14"/>
      <c r="B34" s="23"/>
      <c r="C34" s="19"/>
      <c r="D34" s="20"/>
      <c r="E34" s="19"/>
      <c r="F34" s="21"/>
    </row>
    <row r="35" spans="1:6" s="1" customFormat="1" ht="258" customHeight="1">
      <c r="A35" s="14" t="s">
        <v>26</v>
      </c>
      <c r="B35" s="23" t="s">
        <v>45</v>
      </c>
      <c r="C35" s="11"/>
      <c r="D35" s="11"/>
      <c r="E35" s="11"/>
      <c r="F35" s="11"/>
    </row>
    <row r="36" spans="1:6" s="1" customFormat="1" ht="17.25" customHeight="1">
      <c r="A36" s="10"/>
      <c r="B36" s="10"/>
      <c r="C36" s="19" t="s">
        <v>3</v>
      </c>
      <c r="D36" s="20">
        <v>20.5</v>
      </c>
      <c r="E36" s="19"/>
      <c r="F36" s="21">
        <f>D36*E36</f>
        <v>0</v>
      </c>
    </row>
    <row r="37" spans="1:6" s="1" customFormat="1" ht="17.25" customHeight="1">
      <c r="A37" s="10"/>
      <c r="B37" s="10"/>
      <c r="C37" s="19"/>
      <c r="D37" s="20"/>
      <c r="E37" s="19"/>
      <c r="F37" s="21"/>
    </row>
    <row r="38" spans="1:6" s="1" customFormat="1" ht="17.25" customHeight="1">
      <c r="A38" s="10"/>
      <c r="B38" s="10"/>
      <c r="C38" s="19"/>
      <c r="D38" s="20"/>
      <c r="E38" s="19"/>
      <c r="F38" s="21"/>
    </row>
    <row r="39" spans="1:6" s="1" customFormat="1" ht="32.25" customHeight="1">
      <c r="A39" s="10" t="s">
        <v>4</v>
      </c>
      <c r="B39" s="10" t="s">
        <v>5</v>
      </c>
      <c r="C39" s="11" t="s">
        <v>6</v>
      </c>
      <c r="D39" s="11" t="s">
        <v>7</v>
      </c>
      <c r="E39" s="11" t="s">
        <v>51</v>
      </c>
      <c r="F39" s="11" t="s">
        <v>52</v>
      </c>
    </row>
    <row r="40" spans="1:6" s="1" customFormat="1" ht="32.25" customHeight="1">
      <c r="A40" s="10"/>
      <c r="B40" s="10"/>
      <c r="C40" s="19"/>
      <c r="D40" s="20"/>
      <c r="E40" s="19"/>
      <c r="F40" s="21"/>
    </row>
    <row r="41" spans="1:6" s="1" customFormat="1" ht="409.5" customHeight="1">
      <c r="A41" s="14" t="s">
        <v>43</v>
      </c>
      <c r="B41" s="23" t="s">
        <v>35</v>
      </c>
      <c r="C41" s="11"/>
      <c r="D41" s="11"/>
      <c r="E41" s="11"/>
      <c r="F41" s="11"/>
    </row>
    <row r="42" spans="1:6" s="1" customFormat="1" ht="18.75" customHeight="1">
      <c r="A42" s="10"/>
      <c r="B42" s="24" t="s">
        <v>39</v>
      </c>
      <c r="C42" s="11"/>
      <c r="D42" s="11"/>
      <c r="E42" s="11"/>
      <c r="F42" s="11"/>
    </row>
    <row r="43" spans="1:6" s="1" customFormat="1" ht="18.75" customHeight="1">
      <c r="A43" s="10"/>
      <c r="B43" s="24" t="s">
        <v>40</v>
      </c>
      <c r="C43" s="11"/>
      <c r="D43" s="11"/>
      <c r="E43" s="11"/>
      <c r="F43" s="11"/>
    </row>
    <row r="44" spans="1:6" s="1" customFormat="1" ht="28.5" customHeight="1">
      <c r="A44" s="10"/>
      <c r="B44" s="23" t="s">
        <v>36</v>
      </c>
      <c r="C44" s="19"/>
      <c r="D44" s="20"/>
      <c r="E44" s="19"/>
      <c r="F44" s="21"/>
    </row>
    <row r="45" spans="1:6" s="1" customFormat="1" ht="13.5" customHeight="1">
      <c r="A45" s="10"/>
      <c r="B45" s="23"/>
      <c r="C45" s="19" t="s">
        <v>3</v>
      </c>
      <c r="D45" s="20">
        <v>19.5</v>
      </c>
      <c r="E45" s="19"/>
      <c r="F45" s="21">
        <f>D45*E45</f>
        <v>0</v>
      </c>
    </row>
    <row r="46" spans="1:6" s="1" customFormat="1" ht="27.75" customHeight="1">
      <c r="A46" s="10"/>
      <c r="B46" s="23" t="s">
        <v>27</v>
      </c>
      <c r="C46" s="19"/>
      <c r="D46" s="20"/>
      <c r="E46" s="19"/>
      <c r="F46" s="21"/>
    </row>
    <row r="47" spans="1:6" s="1" customFormat="1" ht="12.75" customHeight="1">
      <c r="A47" s="10"/>
      <c r="B47" s="23"/>
      <c r="C47" s="19" t="s">
        <v>3</v>
      </c>
      <c r="D47" s="20">
        <v>37</v>
      </c>
      <c r="E47" s="19"/>
      <c r="F47" s="21">
        <f>D47*E47</f>
        <v>0</v>
      </c>
    </row>
    <row r="48" spans="1:6" s="1" customFormat="1" ht="16.5" customHeight="1">
      <c r="A48" s="10"/>
      <c r="B48" s="23" t="s">
        <v>41</v>
      </c>
      <c r="C48" s="19" t="s">
        <v>3</v>
      </c>
      <c r="D48" s="20">
        <v>95</v>
      </c>
      <c r="E48" s="19"/>
      <c r="F48" s="21">
        <f>D48*E48</f>
        <v>0</v>
      </c>
    </row>
    <row r="49" spans="1:6" s="1" customFormat="1" ht="14.25" customHeight="1">
      <c r="A49" s="10"/>
      <c r="B49" s="23" t="s">
        <v>42</v>
      </c>
      <c r="C49" s="19" t="s">
        <v>3</v>
      </c>
      <c r="D49" s="20">
        <v>55</v>
      </c>
      <c r="E49" s="19"/>
      <c r="F49" s="21">
        <f>D49*E49</f>
        <v>0</v>
      </c>
    </row>
    <row r="50" spans="1:6" s="1" customFormat="1" ht="12.75" customHeight="1">
      <c r="A50" s="10"/>
      <c r="B50" s="23"/>
      <c r="C50" s="19"/>
      <c r="D50" s="20"/>
      <c r="E50" s="19"/>
      <c r="F50" s="21"/>
    </row>
    <row r="51" spans="1:6" s="1" customFormat="1" ht="12.75" customHeight="1">
      <c r="A51" s="10"/>
      <c r="B51" s="23"/>
      <c r="C51" s="19"/>
      <c r="D51" s="20"/>
      <c r="E51" s="19"/>
      <c r="F51" s="21"/>
    </row>
    <row r="52" spans="1:6" s="1" customFormat="1" ht="12.75" customHeight="1">
      <c r="A52" s="10"/>
      <c r="B52" s="23"/>
      <c r="C52" s="19"/>
      <c r="D52" s="20"/>
      <c r="E52" s="19"/>
      <c r="F52" s="21"/>
    </row>
    <row r="53" spans="1:6" s="1" customFormat="1" ht="12.75" customHeight="1">
      <c r="A53" s="10"/>
      <c r="B53" s="23"/>
      <c r="C53" s="19"/>
      <c r="D53" s="20"/>
      <c r="E53" s="19"/>
      <c r="F53" s="21"/>
    </row>
    <row r="54" spans="1:6" s="1" customFormat="1" ht="12.75" customHeight="1">
      <c r="A54" s="10"/>
      <c r="B54" s="23"/>
      <c r="C54" s="19"/>
      <c r="D54" s="20"/>
      <c r="E54" s="19"/>
      <c r="F54" s="21"/>
    </row>
    <row r="55" spans="1:6" s="1" customFormat="1" ht="12.75" customHeight="1">
      <c r="A55" s="10"/>
      <c r="B55" s="23"/>
      <c r="C55" s="19"/>
      <c r="D55" s="20"/>
      <c r="E55" s="19"/>
      <c r="F55" s="21"/>
    </row>
    <row r="56" spans="1:6" s="1" customFormat="1" ht="12.75" customHeight="1">
      <c r="A56" s="10"/>
      <c r="B56" s="23"/>
      <c r="C56" s="19"/>
      <c r="D56" s="20"/>
      <c r="E56" s="19"/>
      <c r="F56" s="21"/>
    </row>
    <row r="57" spans="1:6" s="1" customFormat="1" ht="12.75" customHeight="1">
      <c r="A57" s="10"/>
      <c r="B57" s="23"/>
      <c r="C57" s="19"/>
      <c r="D57" s="20"/>
      <c r="E57" s="19"/>
      <c r="F57" s="21"/>
    </row>
    <row r="58" spans="1:6" s="1" customFormat="1" ht="12.75" customHeight="1">
      <c r="A58" s="10"/>
      <c r="B58" s="23"/>
      <c r="C58" s="19"/>
      <c r="D58" s="20"/>
      <c r="E58" s="19"/>
      <c r="F58" s="21"/>
    </row>
    <row r="59" spans="1:6" s="1" customFormat="1" ht="12.75" customHeight="1">
      <c r="A59" s="10"/>
      <c r="B59" s="23"/>
      <c r="C59" s="19"/>
      <c r="D59" s="20"/>
      <c r="E59" s="19"/>
      <c r="F59" s="21"/>
    </row>
    <row r="60" spans="1:6" s="1" customFormat="1" ht="30" customHeight="1">
      <c r="A60" s="10" t="s">
        <v>4</v>
      </c>
      <c r="B60" s="10" t="s">
        <v>5</v>
      </c>
      <c r="C60" s="11" t="s">
        <v>6</v>
      </c>
      <c r="D60" s="11" t="s">
        <v>7</v>
      </c>
      <c r="E60" s="11" t="s">
        <v>51</v>
      </c>
      <c r="F60" s="11" t="s">
        <v>52</v>
      </c>
    </row>
    <row r="61" spans="1:6" s="1" customFormat="1" ht="11.25" customHeight="1">
      <c r="A61" s="10"/>
      <c r="B61" s="15"/>
      <c r="C61" s="19"/>
      <c r="D61" s="20"/>
      <c r="E61" s="19"/>
      <c r="F61" s="21"/>
    </row>
    <row r="62" spans="1:6" s="1" customFormat="1" ht="168" customHeight="1">
      <c r="A62" s="14" t="s">
        <v>46</v>
      </c>
      <c r="B62" s="12" t="s">
        <v>44</v>
      </c>
      <c r="C62" s="11"/>
      <c r="D62" s="11"/>
      <c r="E62" s="11"/>
      <c r="F62" s="11"/>
    </row>
    <row r="63" spans="1:6" s="1" customFormat="1" ht="17.25" customHeight="1">
      <c r="A63" s="10"/>
      <c r="B63" s="25" t="s">
        <v>12</v>
      </c>
      <c r="C63" s="19" t="s">
        <v>3</v>
      </c>
      <c r="D63" s="20">
        <v>1.7</v>
      </c>
      <c r="E63" s="19"/>
      <c r="F63" s="21">
        <f>D63*E63</f>
        <v>0</v>
      </c>
    </row>
    <row r="64" spans="1:6" s="1" customFormat="1" ht="9.75" customHeight="1">
      <c r="A64" s="10"/>
      <c r="B64" s="15"/>
      <c r="C64" s="19"/>
      <c r="D64" s="20"/>
      <c r="E64" s="19"/>
      <c r="F64" s="21"/>
    </row>
    <row r="65" spans="1:6" s="1" customFormat="1" ht="66" customHeight="1">
      <c r="A65" s="14" t="s">
        <v>48</v>
      </c>
      <c r="B65" s="23" t="s">
        <v>47</v>
      </c>
      <c r="C65" s="19"/>
      <c r="D65" s="20"/>
      <c r="E65" s="19"/>
      <c r="F65" s="21"/>
    </row>
    <row r="66" spans="1:6" s="1" customFormat="1" ht="17.25" customHeight="1">
      <c r="A66" s="26"/>
      <c r="B66" s="23"/>
      <c r="C66" s="19" t="s">
        <v>2</v>
      </c>
      <c r="D66" s="20">
        <v>177</v>
      </c>
      <c r="E66" s="19"/>
      <c r="F66" s="21">
        <f>D66*E66</f>
        <v>0</v>
      </c>
    </row>
    <row r="67" spans="1:6" s="1" customFormat="1" ht="9.75" customHeight="1">
      <c r="A67" s="26"/>
      <c r="B67" s="23"/>
      <c r="C67" s="19"/>
      <c r="D67" s="20"/>
      <c r="E67" s="19"/>
      <c r="F67" s="21"/>
    </row>
    <row r="68" spans="1:6" s="1" customFormat="1" ht="158.25" customHeight="1">
      <c r="A68" s="14" t="s">
        <v>49</v>
      </c>
      <c r="B68" s="23" t="s">
        <v>50</v>
      </c>
      <c r="C68" s="19"/>
      <c r="D68" s="20"/>
      <c r="E68" s="19"/>
      <c r="F68" s="21"/>
    </row>
    <row r="69" spans="1:6" s="1" customFormat="1" ht="18" customHeight="1">
      <c r="A69" s="26"/>
      <c r="B69" s="27"/>
      <c r="C69" s="19" t="s">
        <v>2</v>
      </c>
      <c r="D69" s="20">
        <v>34.15</v>
      </c>
      <c r="E69" s="19"/>
      <c r="F69" s="21">
        <f>D69*E69</f>
        <v>0</v>
      </c>
    </row>
    <row r="70" spans="1:6" s="1" customFormat="1" ht="11.25" customHeight="1">
      <c r="A70" s="26"/>
      <c r="B70" s="27"/>
      <c r="C70" s="20"/>
      <c r="D70" s="20"/>
      <c r="E70" s="19"/>
      <c r="F70" s="21"/>
    </row>
    <row r="71" spans="1:6" s="1" customFormat="1" ht="51.75" customHeight="1">
      <c r="A71" s="14" t="s">
        <v>28</v>
      </c>
      <c r="B71" s="28" t="s">
        <v>13</v>
      </c>
      <c r="C71" s="19"/>
      <c r="D71" s="20"/>
      <c r="E71" s="19"/>
      <c r="F71" s="21"/>
    </row>
    <row r="72" spans="1:6" s="1" customFormat="1" ht="15.75" customHeight="1">
      <c r="A72" s="14"/>
      <c r="B72" s="29"/>
      <c r="C72" s="19"/>
      <c r="D72" s="20">
        <v>1</v>
      </c>
      <c r="E72" s="19"/>
      <c r="F72" s="30">
        <f>D72*E72</f>
        <v>0</v>
      </c>
    </row>
    <row r="73" spans="1:6" s="1" customFormat="1" ht="15.75" customHeight="1">
      <c r="A73" s="14"/>
      <c r="B73" s="31" t="s">
        <v>9</v>
      </c>
      <c r="C73" s="19"/>
      <c r="D73" s="20"/>
      <c r="E73" s="19"/>
      <c r="F73" s="21"/>
    </row>
    <row r="74" spans="1:6" s="1" customFormat="1" ht="13.5" customHeight="1">
      <c r="A74" s="14"/>
      <c r="B74" s="43" t="s">
        <v>8</v>
      </c>
      <c r="C74" s="43"/>
      <c r="D74" s="43"/>
      <c r="E74" s="43"/>
      <c r="F74" s="43"/>
    </row>
    <row r="75" spans="1:6" s="1" customFormat="1" ht="15" customHeight="1">
      <c r="A75" s="14"/>
      <c r="B75" s="43" t="s">
        <v>10</v>
      </c>
      <c r="C75" s="43"/>
      <c r="D75" s="43"/>
      <c r="E75" s="43"/>
      <c r="F75" s="43"/>
    </row>
    <row r="76" spans="1:6" s="1" customFormat="1" ht="15" customHeight="1">
      <c r="A76" s="14"/>
      <c r="B76" s="31"/>
      <c r="C76" s="19"/>
      <c r="D76" s="20"/>
      <c r="E76" s="19"/>
      <c r="F76" s="21"/>
    </row>
    <row r="77" spans="1:6" ht="12.75">
      <c r="A77" s="14"/>
      <c r="B77" s="32"/>
      <c r="C77" s="19"/>
      <c r="D77" s="20"/>
      <c r="E77" s="19"/>
      <c r="F77" s="21"/>
    </row>
    <row r="78" spans="1:6" ht="12.75">
      <c r="A78" s="42" t="s">
        <v>53</v>
      </c>
      <c r="B78" s="42"/>
      <c r="C78" s="42"/>
      <c r="D78" s="42"/>
      <c r="E78" s="42"/>
      <c r="F78" s="7">
        <f>SUM(F7:F77)</f>
        <v>0</v>
      </c>
    </row>
    <row r="79" spans="1:6" ht="12.75">
      <c r="A79" s="37" t="s">
        <v>54</v>
      </c>
      <c r="B79" s="38"/>
      <c r="C79" s="38"/>
      <c r="D79" s="38"/>
      <c r="E79" s="38"/>
      <c r="F79" s="8">
        <f>F78*0.25</f>
        <v>0</v>
      </c>
    </row>
    <row r="80" spans="1:6" ht="12.75" customHeight="1">
      <c r="A80" s="37" t="s">
        <v>55</v>
      </c>
      <c r="B80" s="38"/>
      <c r="C80" s="38"/>
      <c r="D80" s="38"/>
      <c r="E80" s="38"/>
      <c r="F80" s="9">
        <f>SUM(F78:F79)</f>
        <v>0</v>
      </c>
    </row>
    <row r="81" spans="1:6" ht="12.75">
      <c r="A81" s="33"/>
      <c r="B81" s="34"/>
      <c r="C81" s="35"/>
      <c r="D81" s="36"/>
      <c r="E81" s="36"/>
      <c r="F81" s="36"/>
    </row>
  </sheetData>
  <sheetProtection/>
  <mergeCells count="9">
    <mergeCell ref="A79:E79"/>
    <mergeCell ref="A80:E80"/>
    <mergeCell ref="A1:F1"/>
    <mergeCell ref="B6:F6"/>
    <mergeCell ref="B5:F5"/>
    <mergeCell ref="A78:E78"/>
    <mergeCell ref="B74:F74"/>
    <mergeCell ref="B75:F75"/>
    <mergeCell ref="A3:F4"/>
  </mergeCells>
  <printOptions/>
  <pageMargins left="0.7480314960629921" right="0.7480314960629921" top="0.7874015748031497" bottom="0.7874015748031497" header="0.5118110236220472" footer="0.5118110236220472"/>
  <pageSetup horizontalDpi="600" verticalDpi="600" orientation="portrait" paperSize="9" scale="98" r:id="rId2"/>
  <headerFooter alignWithMargins="0">
    <oddHeader>&amp;R&amp;8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KONSTRUKTOR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cp:lastPrinted>2023-02-01T08:28:31Z</cp:lastPrinted>
  <dcterms:created xsi:type="dcterms:W3CDTF">2005-09-29T07:50:15Z</dcterms:created>
  <dcterms:modified xsi:type="dcterms:W3CDTF">2023-04-13T11:10:13Z</dcterms:modified>
  <cp:category/>
  <cp:version/>
  <cp:contentType/>
  <cp:contentStatus/>
</cp:coreProperties>
</file>